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7334e47bf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PSH RFQ Worksheet" sheetId="1" r:id="Rfd57c3cc9c274e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FFFFFF"/>
      <x:name val="Aptos Display"/>
    </x:font>
    <x:font>
      <x:b/>
      <x:sz val="10"/>
      <x:color rgb="FFFFFFFF"/>
      <x:name val="Aptos"/>
    </x:font>
    <x:font>
      <x:b/>
      <x:sz val="9"/>
      <x:color rgb="FF663C00"/>
      <x:name val="Aptos"/>
    </x:font>
    <x:font>
      <x:sz val="9"/>
      <x:color rgb="FF1F2937"/>
      <x:name val="Aptos"/>
    </x:font>
    <x:font>
      <x:b/>
      <x:sz val="10"/>
      <x:color rgb="FF10213D"/>
      <x:name val="Aptos"/>
    </x:font>
    <x:font>
      <x:b/>
      <x:sz val="9"/>
      <x:color rgb="FF10213D"/>
      <x:name val="Aptos"/>
    </x:font>
    <x:font>
      <x:b/>
      <x:sz val="9"/>
      <x:color rgb="FFFFFFFF"/>
      <x:name val="Aptos"/>
    </x:font>
    <x:font>
      <x:b/>
      <x:sz val="9"/>
      <x:color rgb="FF1F2937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0213D"/>
      </x:patternFill>
    </x:fill>
    <x:fill>
      <x:patternFill patternType="solid">
        <x:fgColor rgb="FF0D9488"/>
      </x:patternFill>
    </x:fill>
    <x:fill>
      <x:patternFill patternType="solid">
        <x:fgColor rgb="FFFFF4E5"/>
      </x:patternFill>
    </x:fill>
    <x:fill>
      <x:patternFill patternType="solid">
        <x:fgColor rgb="FFE8F3F7"/>
      </x:patternFill>
    </x:fill>
    <x:fill>
      <x:patternFill patternType="solid">
        <x:fgColor rgb="FFF1F5F9"/>
      </x:patternFill>
    </x:fill>
  </x:fills>
  <x:borders count="16">
    <x:border/>
    <x:border>
      <x:left style="thin">
        <x:color rgb="FFE7A23B"/>
      </x:left>
      <x:top style="thin">
        <x:color rgb="FFE7A23B"/>
      </x:top>
    </x:border>
    <x:border>
      <x:top style="thin">
        <x:color rgb="FFE7A23B"/>
      </x:top>
    </x:border>
    <x:border>
      <x:right style="thin">
        <x:color rgb="FFE7A23B"/>
      </x:right>
      <x:top style="thin">
        <x:color rgb="FFE7A23B"/>
      </x:top>
    </x:border>
    <x:border>
      <x:left style="thin">
        <x:color rgb="FFE7A23B"/>
      </x:left>
      <x:bottom style="thin">
        <x:color rgb="FFE7A23B"/>
      </x:bottom>
    </x:border>
    <x:border>
      <x:bottom style="thin">
        <x:color rgb="FFE7A23B"/>
      </x:bottom>
    </x:border>
    <x:border>
      <x:right style="thin">
        <x:color rgb="FFE7A23B"/>
      </x:right>
      <x:bottom style="thin">
        <x:color rgb="FFE7A23B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  <x:right style="thin">
        <x:color rgb="FFCBD5E1"/>
      </x:right>
      <x:top style="thin">
        <x:color rgb="FFCBD5E1"/>
      </x:top>
    </x:border>
    <x:border>
      <x:left style="thin">
        <x:color rgb="FFCBD5E1"/>
      </x:left>
      <x:top style="thin">
        <x:color rgb="FFCBD5E1"/>
      </x:top>
    </x:border>
  </x:borders>
  <x:cellStyleXfs count="1">
    <x:xf numFmtId="0" fontId="0" fillId="0" borderId="0"/>
  </x:cellStyleXfs>
  <x:cellXfs count="10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vertical="center" wrapText="1"/>
    </x:xf>
    <x:xf numFmtId="0" fontId="3" fillId="4" borderId="5" xfId="0" applyNumberFormat="1" applyFont="1" applyFill="1" applyBorder="1" applyAlignment="1">
      <x:alignment vertical="center" wrapText="1"/>
    </x:xf>
    <x:xf numFmtId="0" fontId="3" fillId="4" borderId="6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0" borderId="0" xfId="0" applyNumberFormat="1" applyFont="1" applyFill="1" applyBorder="1"/>
    <x:xf numFmtId="0" fontId="4" fillId="5" borderId="0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5" borderId="11" xfId="0" applyNumberFormat="1" applyFont="1" applyFill="1" applyBorder="1"/>
    <x:xf numFmtId="0" fontId="4" fillId="5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5" borderId="14" xfId="0" applyNumberFormat="1" applyFont="1" applyFill="1" applyBorder="1"/>
    <x:xf numFmtId="0" fontId="4" fillId="5" borderId="15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0" fontId="4" fillId="5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5" borderId="11" xfId="0" applyNumberFormat="1" applyFont="1" applyFill="1" applyBorder="1" applyAlignment="1">
      <x:alignment wrapText="1"/>
    </x:xf>
    <x:xf numFmtId="0" fontId="4" fillId="5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wrapText="1"/>
    </x:xf>
    <x:xf numFmtId="0" fontId="4" fillId="5" borderId="14" xfId="0" applyNumberFormat="1" applyFont="1" applyFill="1" applyBorder="1" applyAlignment="1">
      <x:alignment wrapText="1"/>
    </x:xf>
    <x:xf numFmtId="0" fontId="4" fillId="5" borderId="15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11" xfId="0" applyNumberFormat="1" applyFont="1" applyFill="1" applyBorder="1" applyAlignment="1">
      <x:alignment vertical="center" wrapText="1"/>
    </x:xf>
    <x:xf numFmtId="0" fontId="4" fillId="5" borderId="11" xfId="0" applyNumberFormat="1" applyFont="1" applyFill="1" applyBorder="1" applyAlignment="1">
      <x:alignment vertical="center" wrapText="1"/>
    </x:xf>
    <x:xf numFmtId="0" fontId="4" fillId="5" borderId="12" xfId="0" applyNumberFormat="1" applyFont="1" applyFill="1" applyBorder="1" applyAlignment="1">
      <x:alignment vertical="center" wrapText="1"/>
    </x:xf>
    <x:xf numFmtId="0" fontId="4" fillId="0" borderId="13" xfId="0" applyNumberFormat="1" applyFont="1" applyFill="1" applyBorder="1" applyAlignment="1">
      <x:alignment vertical="center" wrapText="1"/>
    </x:xf>
    <x:xf numFmtId="0" fontId="4" fillId="0" borderId="14" xfId="0" applyNumberFormat="1" applyFont="1" applyFill="1" applyBorder="1" applyAlignment="1">
      <x:alignment vertical="center" wrapText="1"/>
    </x:xf>
    <x:xf numFmtId="0" fontId="4" fillId="5" borderId="14" xfId="0" applyNumberFormat="1" applyFont="1" applyFill="1" applyBorder="1" applyAlignment="1">
      <x:alignment vertical="center" wrapText="1"/>
    </x:xf>
    <x:xf numFmtId="0" fontId="4" fillId="5" borderId="15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/>
    <x:xf numFmtId="0" fontId="4" fillId="0" borderId="12" xfId="0" applyNumberFormat="1" applyFont="1" applyFill="1" applyBorder="1"/>
    <x:xf numFmtId="0" fontId="4" fillId="0" borderId="15" xfId="0" applyNumberFormat="1" applyFont="1" applyFill="1" applyBorder="1"/>
    <x:xf numFmtId="0" fontId="4" fillId="0" borderId="9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wrapText="1"/>
    </x:xf>
    <x:xf numFmtId="0" fontId="4" fillId="0" borderId="15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2" xfId="0" applyNumberFormat="1" applyFont="1" applyFill="1" applyBorder="1" applyAlignment="1">
      <x:alignment vertical="center" wrapText="1"/>
    </x:xf>
    <x:xf numFmtId="0" fontId="4" fillId="0" borderId="15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5" fillId="5" borderId="8" xfId="0" applyNumberFormat="1" applyFont="1" applyFill="1" applyBorder="1" applyAlignment="1">
      <x:alignment vertical="center" wrapText="1"/>
    </x:xf>
    <x:xf numFmtId="0" fontId="5" fillId="5" borderId="9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4" borderId="1" xfId="0" applyNumberFormat="1" applyFont="1" applyFill="1" applyBorder="1" applyAlignment="1">
      <x:alignment vertical="center" wrapText="1"/>
    </x:xf>
    <x:xf numFmtId="0" fontId="8" fillId="4" borderId="2" xfId="0" applyNumberFormat="1" applyFont="1" applyFill="1" applyBorder="1" applyAlignment="1">
      <x:alignment vertical="center" wrapText="1"/>
    </x:xf>
    <x:xf numFmtId="0" fontId="8" fillId="4" borderId="3" xfId="0" applyNumberFormat="1" applyFont="1" applyFill="1" applyBorder="1" applyAlignment="1">
      <x:alignment vertical="center" wrapText="1"/>
    </x:xf>
    <x:xf numFmtId="0" fontId="8" fillId="4" borderId="4" xfId="0" applyNumberFormat="1" applyFont="1" applyFill="1" applyBorder="1" applyAlignment="1">
      <x:alignment vertical="center" wrapText="1"/>
    </x:xf>
    <x:xf numFmtId="0" fontId="8" fillId="4" borderId="5" xfId="0" applyNumberFormat="1" applyFont="1" applyFill="1" applyBorder="1" applyAlignment="1">
      <x:alignment vertical="center" wrapText="1"/>
    </x:xf>
    <x:xf numFmtId="0" fontId="8" fillId="4" borderId="6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/>
    <x:xf numFmtId="0" fontId="8" fillId="0" borderId="7" xfId="0" applyNumberFormat="1" applyFont="1" applyFill="1" applyBorder="1" applyAlignment="1">
      <x:alignment vertical="center" wrapText="1"/>
    </x:xf>
    <x:xf numFmtId="0" fontId="8" fillId="0" borderId="8" xfId="0" applyNumberFormat="1" applyFont="1" applyFill="1" applyBorder="1" applyAlignment="1">
      <x:alignment vertical="center" wrapText="1"/>
    </x:xf>
    <x:xf numFmtId="0" fontId="8" fillId="5" borderId="8" xfId="0" applyNumberFormat="1" applyFont="1" applyFill="1" applyBorder="1" applyAlignment="1">
      <x:alignment vertical="center" wrapText="1"/>
    </x:xf>
    <x:xf numFmtId="0" fontId="8" fillId="5" borderId="9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0a20015654818" /><Relationship Type="http://schemas.openxmlformats.org/officeDocument/2006/relationships/theme" Target="/xl/theme/theme1.xml" Id="R1ebc6aa24fd848fa" /><Relationship Type="http://schemas.openxmlformats.org/officeDocument/2006/relationships/sharedStrings" Target="/xl/sharedStrings.xml" Id="R4a2d7d321aee4893" /><Relationship Type="http://schemas.openxmlformats.org/officeDocument/2006/relationships/worksheet" Target="/xl/worksheets/sheet1.xml" Id="Rfd57c3cc9c274e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6" hidden="0" customWidth="1"/>
    <x:col min="4" max="4" width="29" hidden="0" customWidth="1"/>
    <x:col min="5" max="5" width="18" hidden="0" customWidth="1"/>
    <x:col min="6" max="6" width="16" hidden="0" customWidth="1"/>
  </x:cols>
  <x:sheetData>
    <x:row r="1" ht="36" customHeight="1">
      <x:c r="A1" s="3" t="str">
        <x:v>ANSI PUMP NPSH — CALCULATION &amp; RFQ WORKSHEET</x:v>
      </x:c>
      <x:c r="B1" s="3"/>
      <x:c r="C1" s="3"/>
      <x:c r="D1" s="3"/>
      <x:c r="E1" s="3"/>
      <x:c r="F1" s="3"/>
    </x:row>
    <x:row r="2" ht="24" customHeight="1">
      <x:c r="A2" s="6" t="str">
        <x:v>System-side screening and supplier data intake | SI and US customary inputs</x:v>
      </x:c>
      <x:c r="B2" s="6"/>
      <x:c r="C2" s="6"/>
      <x:c r="D2" s="6"/>
      <x:c r="E2" s="6"/>
      <x:c r="F2" s="6"/>
    </x:row>
    <x:row r="3">
      <x:c r="A3" s="30"/>
      <x:c r="B3" s="30"/>
      <x:c r="C3" s="30"/>
      <x:c r="D3" s="30"/>
      <x:c r="E3" s="30"/>
      <x:c r="F3" s="30"/>
    </x:row>
    <x:row r="4" ht="31" customHeight="1">
      <x:c r="A4" s="92" t="str">
        <x:v>SCOPE AND SAFETY: The NPSHA calculation below is a steady reservoir-to-pump datum screen. It assumes negligible liquid-surface velocity and uses absolute pressure. It does not calculate transient NPSHA, evaluate a suction pressure-tap correction, select a pump or define an acceptable margin. Use actual fluid properties and approved project criteria; have the responsible engineer verify inputs, assumptions and the manufacturer curve before equipment decisions.</x:v>
      </x:c>
      <x:c r="B4" s="93"/>
      <x:c r="C4" s="93"/>
      <x:c r="D4" s="93"/>
      <x:c r="E4" s="93"/>
      <x:c r="F4" s="94"/>
    </x:row>
    <x:row r="5" ht="31" customHeight="1">
      <x:c r="A5" s="95"/>
      <x:c r="B5" s="96"/>
      <x:c r="C5" s="96"/>
      <x:c r="D5" s="96"/>
      <x:c r="E5" s="96"/>
      <x:c r="F5" s="97"/>
    </x:row>
    <x:row r="6">
      <x:c r="A6" s="30"/>
      <x:c r="B6" s="30"/>
      <x:c r="C6" s="30"/>
      <x:c r="D6" s="30"/>
      <x:c r="E6" s="30"/>
      <x:c r="F6" s="30"/>
    </x:row>
    <x:row r="7">
      <x:c r="A7" s="28" t="str">
        <x:v>SI INPUTS — reservoir method</x:v>
      </x:c>
      <x:c r="B7" s="28"/>
      <x:c r="C7" s="28"/>
      <x:c r="D7" s="28" t="str">
        <x:v>US CUSTOMARY INPUTS — reservoir method</x:v>
      </x:c>
      <x:c r="E7" s="28"/>
      <x:c r="F7" s="28"/>
    </x:row>
    <x:row r="8" ht="33" customHeight="1">
      <x:c r="A8" s="56" t="str">
        <x:v>Surface pressure, absolute (kPa)</x:v>
      </x:c>
      <x:c r="B8" s="57" t="str"/>
      <x:c r="C8" s="58" t="str"/>
      <x:c r="D8" s="57" t="str">
        <x:v>Surface pressure, absolute (psia)</x:v>
      </x:c>
      <x:c r="E8" s="57" t="str"/>
      <x:c r="F8" s="59" t="str"/>
    </x:row>
    <x:row r="9" ht="33" customHeight="1">
      <x:c r="A9" s="60" t="str">
        <x:v>Vapor pressure at operating condition (kPa abs)</x:v>
      </x:c>
      <x:c r="B9" s="61" t="str"/>
      <x:c r="C9" s="62" t="str"/>
      <x:c r="D9" s="61" t="str">
        <x:v>Vapor pressure at operating condition (psia)</x:v>
      </x:c>
      <x:c r="E9" s="61" t="str"/>
      <x:c r="F9" s="63" t="str"/>
    </x:row>
    <x:row r="10" ht="33" customHeight="1">
      <x:c r="A10" s="60" t="str">
        <x:v>Specific gravity (state reference basis)</x:v>
      </x:c>
      <x:c r="B10" s="61" t="str"/>
      <x:c r="C10" s="62" t="str"/>
      <x:c r="D10" s="61" t="str">
        <x:v>Specific gravity (same basis as SI)</x:v>
      </x:c>
      <x:c r="E10" s="61" t="str"/>
      <x:c r="F10" s="63" t="str"/>
    </x:row>
    <x:row r="11" ht="33" customHeight="1">
      <x:c r="A11" s="60" t="str">
        <x:v>Liquid surface elevation above pump NPSH datum (m)</x:v>
      </x:c>
      <x:c r="B11" s="61" t="str"/>
      <x:c r="C11" s="62" t="str"/>
      <x:c r="D11" s="61" t="str">
        <x:v>Liquid surface elevation above pump NPSH datum (ft)</x:v>
      </x:c>
      <x:c r="E11" s="61" t="str"/>
      <x:c r="F11" s="63" t="str"/>
    </x:row>
    <x:row r="12" ht="33" customHeight="1">
      <x:c r="A12" s="64" t="str">
        <x:v>Suction-side head loss to datum (m)</x:v>
      </x:c>
      <x:c r="B12" s="65" t="str"/>
      <x:c r="C12" s="66" t="str"/>
      <x:c r="D12" s="65" t="str">
        <x:v>Suction-side head loss to datum (ft)</x:v>
      </x:c>
      <x:c r="E12" s="65" t="str"/>
      <x:c r="F12" s="67" t="str"/>
    </x:row>
    <x:row r="13">
      <x:c r="A13" s="30"/>
      <x:c r="B13" s="30"/>
      <x:c r="C13" s="30"/>
      <x:c r="D13" s="30"/>
      <x:c r="E13" s="30"/>
      <x:c r="F13" s="30"/>
    </x:row>
    <x:row r="14">
      <x:c r="A14" s="5" t="str">
        <x:v>CALCULATED SI RESULTS</x:v>
      </x:c>
      <x:c r="B14" s="5"/>
      <x:c r="C14" s="5"/>
      <x:c r="D14" s="5" t="str">
        <x:v>CALCULATED US CUSTOMARY RESULTS</x:v>
      </x:c>
      <x:c r="E14" s="5"/>
      <x:c r="F14" s="5"/>
    </x:row>
    <x:row r="15" ht="32" customHeight="1">
      <x:c r="A15" s="77" t="str">
        <x:v>NPSHA (m)</x:v>
      </x:c>
      <x:c r="B15" s="78" t="str"/>
      <x:c r="C15" s="79" t="str">
        <x:f>IF(OR(COUNT(C8:C12)&lt;5,C10&lt;=0),"",((C8-C9)*1000)/(C10*1000*9.80665)+C11-C12)</x:f>
      </x:c>
      <x:c r="D15" s="78" t="str">
        <x:v>NPSHA (ft)</x:v>
      </x:c>
      <x:c r="E15" s="78" t="str"/>
      <x:c r="F15" s="80" t="str">
        <x:f>IF(OR(COUNT(F8:F12)&lt;5,F10&lt;=0),"",2.31*(F8-F9)/F10+F11-F12)</x:f>
      </x:c>
    </x:row>
    <x:row r="16" ht="32" customHeight="1">
      <x:c r="A16" s="60" t="str">
        <x:v>NPSHR at evaluated duty (m)</x:v>
      </x:c>
      <x:c r="B16" s="61" t="str"/>
      <x:c r="C16" s="62" t="str"/>
      <x:c r="D16" s="61" t="str">
        <x:v>NPSHR at evaluated duty (ft)</x:v>
      </x:c>
      <x:c r="E16" s="61" t="str"/>
      <x:c r="F16" s="63" t="str"/>
    </x:row>
    <x:row r="17" ht="32" customHeight="1">
      <x:c r="A17" s="60" t="str">
        <x:v>Difference: NPSHA − NPSHR</x:v>
      </x:c>
      <x:c r="B17" s="61" t="str"/>
      <x:c r="C17" s="62" t="str">
        <x:f>IF(OR(C15="",NOT(ISNUMBER(C16))),"",C15-C16)</x:f>
      </x:c>
      <x:c r="D17" s="61" t="str">
        <x:v>Difference: NPSHA − NPSHR</x:v>
      </x:c>
      <x:c r="E17" s="61" t="str"/>
      <x:c r="F17" s="63" t="str">
        <x:f>IF(OR(F15="",NOT(ISNUMBER(F16))),"",F15-F16)</x:f>
      </x:c>
    </x:row>
    <x:row r="18" ht="32" customHeight="1">
      <x:c r="A18" s="64" t="str">
        <x:v>Margin ratio: NPSHA / NPSHR</x:v>
      </x:c>
      <x:c r="B18" s="65" t="str"/>
      <x:c r="C18" s="66" t="str">
        <x:f>IF(OR(C15="",NOT(ISNUMBER(C16)),C16&lt;=0),"",C15/C16)</x:f>
      </x:c>
      <x:c r="D18" s="65" t="str">
        <x:v>Margin ratio: NPSHA / NPSHR</x:v>
      </x:c>
      <x:c r="E18" s="65" t="str"/>
      <x:c r="F18" s="67" t="str">
        <x:f>IF(OR(F15="",NOT(ISNUMBER(F16)),F16&lt;=0),"",F15/F16)</x:f>
      </x:c>
    </x:row>
    <x:row r="19" ht="36" customHeight="1">
      <x:c r="A19" s="103" t="str">
        <x:v>ENTER NPSHR FROM THE EXACT PUMP CURVE / SUPPLIER DATA AT THE SAME FLOW, SPEED, IMPELLER, LIQUID AND REFERENCE BASIS. A POSITIVE DIFFERENCE ALONE DOES NOT APPROVE THE SELECTION.</x:v>
      </x:c>
      <x:c r="B19" s="103"/>
      <x:c r="C19" s="103"/>
      <x:c r="D19" s="103"/>
      <x:c r="E19" s="103"/>
      <x:c r="F19" s="103"/>
    </x:row>
    <x:row r="20">
      <x:c r="A20" s="30"/>
      <x:c r="B20" s="30"/>
      <x:c r="C20" s="30"/>
      <x:c r="D20" s="30"/>
      <x:c r="E20" s="30"/>
      <x:c r="F20" s="30"/>
    </x:row>
    <x:row r="21">
      <x:c r="A21" s="27" t="str">
        <x:v>PUMP, FLUID AND SITE RECORD</x:v>
      </x:c>
      <x:c r="B21" s="27"/>
      <x:c r="C21" s="27"/>
      <x:c r="D21" s="27"/>
      <x:c r="E21" s="27"/>
      <x:c r="F21" s="27"/>
    </x:row>
    <x:row r="22" ht="30" customHeight="1">
      <x:c r="A22" s="56" t="str">
        <x:v>Plant / equipment tag</x:v>
      </x:c>
      <x:c r="B22" s="57" t="str"/>
      <x:c r="C22" s="58" t="str"/>
      <x:c r="D22" s="57" t="str">
        <x:v>Pump manufacturer / model</x:v>
      </x:c>
      <x:c r="E22" s="57" t="str"/>
      <x:c r="F22" s="59" t="str"/>
    </x:row>
    <x:row r="23" ht="30" customHeight="1">
      <x:c r="A23" s="60" t="str">
        <x:v>Pump size / frame</x:v>
      </x:c>
      <x:c r="B23" s="61" t="str"/>
      <x:c r="C23" s="62" t="str"/>
      <x:c r="D23" s="61" t="str">
        <x:v>Speed (rpm)</x:v>
      </x:c>
      <x:c r="E23" s="61" t="str"/>
      <x:c r="F23" s="63" t="str"/>
    </x:row>
    <x:row r="24" ht="30" customHeight="1">
      <x:c r="A24" s="60" t="str">
        <x:v>Impeller diameter / trim</x:v>
      </x:c>
      <x:c r="B24" s="61" t="str"/>
      <x:c r="C24" s="62" t="str"/>
      <x:c r="D24" s="61" t="str">
        <x:v>Curve number / revision</x:v>
      </x:c>
      <x:c r="E24" s="61" t="str"/>
      <x:c r="F24" s="63" t="str"/>
    </x:row>
    <x:row r="25" ht="30" customHeight="1">
      <x:c r="A25" s="60" t="str">
        <x:v>Fluid name / composition</x:v>
      </x:c>
      <x:c r="B25" s="61" t="str"/>
      <x:c r="C25" s="62" t="str"/>
      <x:c r="D25" s="61" t="str">
        <x:v>Operating temperature range</x:v>
      </x:c>
      <x:c r="E25" s="61" t="str"/>
      <x:c r="F25" s="63" t="str"/>
    </x:row>
    <x:row r="26" ht="30" customHeight="1">
      <x:c r="A26" s="60" t="str">
        <x:v>Normal / minimum / maximum flow</x:v>
      </x:c>
      <x:c r="B26" s="61" t="str"/>
      <x:c r="C26" s="62" t="str"/>
      <x:c r="D26" s="61" t="str">
        <x:v>Required head range</x:v>
      </x:c>
      <x:c r="E26" s="61" t="str"/>
      <x:c r="F26" s="63" t="str"/>
    </x:row>
    <x:row r="27" ht="30" customHeight="1">
      <x:c r="A27" s="60" t="str">
        <x:v>Source for density and vapor pressure</x:v>
      </x:c>
      <x:c r="B27" s="61" t="str"/>
      <x:c r="C27" s="62" t="str"/>
      <x:c r="D27" s="61" t="str">
        <x:v>Fluid SG / reference temperature</x:v>
      </x:c>
      <x:c r="E27" s="61" t="str"/>
      <x:c r="F27" s="63" t="str"/>
    </x:row>
    <x:row r="28" ht="30" customHeight="1">
      <x:c r="A28" s="64" t="str">
        <x:v>Site elevation / barometric data</x:v>
      </x:c>
      <x:c r="B28" s="65" t="str"/>
      <x:c r="C28" s="66" t="str"/>
      <x:c r="D28" s="65" t="str">
        <x:v>Prepared by / date</x:v>
      </x:c>
      <x:c r="E28" s="65" t="str"/>
      <x:c r="F28" s="67" t="str"/>
    </x:row>
    <x:row r="29">
      <x:c r="A29" s="30"/>
      <x:c r="B29" s="30"/>
      <x:c r="C29" s="30"/>
      <x:c r="D29" s="30"/>
      <x:c r="E29" s="30"/>
      <x:c r="F29" s="30"/>
    </x:row>
    <x:row r="30">
      <x:c r="A30" s="27" t="str">
        <x:v>SUPPLIER REVIEW CHECKLIST</x:v>
      </x:c>
      <x:c r="B30" s="27"/>
      <x:c r="C30" s="27"/>
      <x:c r="D30" s="27"/>
      <x:c r="E30" s="27"/>
      <x:c r="F30" s="27"/>
    </x:row>
    <x:row r="31">
      <x:c r="A31" s="87" t="str">
        <x:v>Requested information</x:v>
      </x:c>
      <x:c r="B31" s="87" t="str">
        <x:v>Provided?</x:v>
      </x:c>
      <x:c r="C31" s="87" t="str">
        <x:v>Document / value</x:v>
      </x:c>
      <x:c r="D31" s="87" t="str">
        <x:v>Requested information</x:v>
      </x:c>
      <x:c r="E31" s="87" t="str">
        <x:v>Provided?</x:v>
      </x:c>
      <x:c r="F31" s="87" t="str">
        <x:v>Document / value</x:v>
      </x:c>
    </x:row>
    <x:row r="32" ht="30" customHeight="1">
      <x:c r="A32" s="61" t="str">
        <x:v>NPSHR by requested flow</x:v>
      </x:c>
      <x:c r="B32" s="62" t="str"/>
      <x:c r="C32" s="62" t="str"/>
      <x:c r="D32" s="61" t="str">
        <x:v>Test / reference basis</x:v>
      </x:c>
      <x:c r="E32" s="62" t="str"/>
      <x:c r="F32" s="62" t="str"/>
    </x:row>
    <x:row r="33" ht="30" customHeight="1">
      <x:c r="A33" s="61" t="str">
        <x:v>Curve revision and impeller</x:v>
      </x:c>
      <x:c r="B33" s="62" t="str"/>
      <x:c r="C33" s="62" t="str"/>
      <x:c r="D33" s="61" t="str">
        <x:v>Operating speed</x:v>
      </x:c>
      <x:c r="E33" s="62" t="str"/>
      <x:c r="F33" s="62" t="str"/>
    </x:row>
    <x:row r="34" ht="30" customHeight="1">
      <x:c r="A34" s="61" t="str">
        <x:v>Minimum-level NPSHA basis</x:v>
      </x:c>
      <x:c r="B34" s="62" t="str"/>
      <x:c r="C34" s="62" t="str"/>
      <x:c r="D34" s="61" t="str">
        <x:v>Maximum-temperature case</x:v>
      </x:c>
      <x:c r="E34" s="62" t="str"/>
      <x:c r="F34" s="62" t="str"/>
    </x:row>
    <x:row r="35" ht="30" customHeight="1">
      <x:c r="A35" s="61" t="str">
        <x:v>Applicable HI margin basis</x:v>
      </x:c>
      <x:c r="B35" s="62" t="str"/>
      <x:c r="C35" s="62" t="str"/>
      <x:c r="D35" s="61" t="str">
        <x:v>Transient cases reviewed</x:v>
      </x:c>
      <x:c r="E35" s="62" t="str"/>
      <x:c r="F35" s="62" t="str"/>
    </x:row>
    <x:row r="36" ht="30" customHeight="1">
      <x:c r="A36" s="61" t="str">
        <x:v>Supplier assumptions</x:v>
      </x:c>
      <x:c r="B36" s="62" t="str"/>
      <x:c r="C36" s="62" t="str"/>
      <x:c r="D36" s="61" t="str">
        <x:v>Test records / acceptance</x:v>
      </x:c>
      <x:c r="E36" s="62" t="str"/>
      <x:c r="F36" s="62" t="str"/>
    </x:row>
    <x:row r="37" ht="30" customHeight="1">
      <x:c r="A37" s="61" t="str">
        <x:v>Open question / deviation</x:v>
      </x:c>
      <x:c r="B37" s="62" t="str"/>
      <x:c r="C37" s="62" t="str"/>
      <x:c r="D37" s="61" t="str">
        <x:v>Owner / due date</x:v>
      </x:c>
      <x:c r="E37" s="62" t="str"/>
      <x:c r="F37" s="62" t="str"/>
    </x:row>
    <x:row r="38">
      <x:c r="A38" s="30"/>
      <x:c r="B38" s="30"/>
      <x:c r="C38" s="30"/>
      <x:c r="D38" s="30"/>
      <x:c r="E38" s="30"/>
      <x:c r="F38" s="30"/>
    </x:row>
    <x:row r="39" ht="34" customHeight="1">
      <x:c r="A39" s="106" t="str">
        <x:v>Decision record: ☐ Accept for further review   ☐ Hold for missing data   ☐ Engineering disposition required | This worksheet is an intake aid, not an approval certificate.</x:v>
      </x:c>
      <x:c r="B39" s="106"/>
      <x:c r="C39" s="106"/>
      <x:c r="D39" s="106"/>
      <x:c r="E39" s="106"/>
      <x:c r="F39" s="106"/>
    </x:row>
  </x:sheetData>
  <x:mergeCells>
    <x:mergeCell ref="A1:F1"/>
    <x:mergeCell ref="A2:F2"/>
    <x:mergeCell ref="A4:F5"/>
    <x:mergeCell ref="A7:C7"/>
    <x:mergeCell ref="D7:F7"/>
    <x:mergeCell ref="A8:B8"/>
    <x:mergeCell ref="D8:E8"/>
    <x:mergeCell ref="A9:B9"/>
    <x:mergeCell ref="D9:E9"/>
    <x:mergeCell ref="A10:B10"/>
    <x:mergeCell ref="D10:E10"/>
    <x:mergeCell ref="A11:B11"/>
    <x:mergeCell ref="D11:E11"/>
    <x:mergeCell ref="A12:B12"/>
    <x:mergeCell ref="D12:E12"/>
    <x:mergeCell ref="A14:C14"/>
    <x:mergeCell ref="D14:F14"/>
    <x:mergeCell ref="A15:B15"/>
    <x:mergeCell ref="D15:E15"/>
    <x:mergeCell ref="A16:B16"/>
    <x:mergeCell ref="D16:E16"/>
    <x:mergeCell ref="A17:B17"/>
    <x:mergeCell ref="D17:E17"/>
    <x:mergeCell ref="A18:B18"/>
    <x:mergeCell ref="D18:E18"/>
    <x:mergeCell ref="A19:F19"/>
    <x:mergeCell ref="A21:F21"/>
    <x:mergeCell ref="A22:B22"/>
    <x:mergeCell ref="D22:E22"/>
    <x:mergeCell ref="A23:B23"/>
    <x:mergeCell ref="D23:E23"/>
    <x:mergeCell ref="A24:B24"/>
    <x:mergeCell ref="D24:E24"/>
    <x:mergeCell ref="A25:B25"/>
    <x:mergeCell ref="D25:E25"/>
    <x:mergeCell ref="A26:B26"/>
    <x:mergeCell ref="D26:E26"/>
    <x:mergeCell ref="A27:B27"/>
    <x:mergeCell ref="D27:E27"/>
    <x:mergeCell ref="A28:B28"/>
    <x:mergeCell ref="D28:E28"/>
    <x:mergeCell ref="A30:F30"/>
    <x:mergeCell ref="A39:F39"/>
  </x:mergeCells>
  <x:pageMargins left="0.7" right="0.7" top="0.75" bottom="0.75" header="0.3" footer="0.3"/>
</x:worksheet>
</file>